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28800" windowHeight="11505"/>
  </bookViews>
  <sheets>
    <sheet name="F7d_RE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6" i="1" l="1"/>
  <c r="G16" i="1"/>
  <c r="F16" i="1"/>
  <c r="H25" i="1"/>
  <c r="H12" i="1"/>
  <c r="H11" i="1"/>
  <c r="H10" i="1"/>
  <c r="H9" i="1"/>
  <c r="H8" i="1"/>
  <c r="H7" i="1"/>
  <c r="H6" i="1" s="1"/>
  <c r="H26" i="1" s="1"/>
  <c r="G6" i="1"/>
  <c r="F6" i="1"/>
  <c r="F26" i="1"/>
  <c r="G26" i="1" l="1"/>
  <c r="D6" i="1"/>
  <c r="E6" i="1"/>
  <c r="E16" i="1" l="1"/>
  <c r="D16" i="1"/>
  <c r="D26" i="1" s="1"/>
  <c r="E26" i="1" l="1"/>
</calcChain>
</file>

<file path=xl/sharedStrings.xml><?xml version="1.0" encoding="utf-8"?>
<sst xmlns="http://schemas.openxmlformats.org/spreadsheetml/2006/main" count="35" uniqueCount="27">
  <si>
    <t>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</si>
  <si>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</si>
  <si>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</si>
  <si>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</si>
  <si>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</si>
  <si>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</si>
  <si>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</si>
  <si>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</si>
  <si>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</si>
  <si>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</si>
  <si>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</si>
  <si>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</si>
  <si>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</si>
  <si>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</si>
  <si>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t>MUNICIPIO DE MADERO, MICHOACÁN</t>
  </si>
  <si>
    <t>RESULTADOS DE EGRESOS</t>
  </si>
  <si>
    <t>Bajo protesta de decir verdad declaramos que los Estados Financieros y sus notas, son razonablemente correctos y son responsabilidad del emisor.</t>
  </si>
  <si>
    <t>L.C. VIANEY AVILA CORTES</t>
  </si>
  <si>
    <t>L.C. SAMUEL ROJAS ZAMUDIO</t>
  </si>
  <si>
    <t>LIC. RAYMUNDO DAVID MARTINEZ SALGADO</t>
  </si>
  <si>
    <t>PRESIDENTE MUNICIPAL</t>
  </si>
  <si>
    <t>SÍNDICO</t>
  </si>
  <si>
    <t>TESORERO MUNICIPAL</t>
  </si>
  <si>
    <t>CONTRALOR MUNICIPAL</t>
  </si>
  <si>
    <t>Fecha de emisión</t>
  </si>
  <si>
    <t>C. FROYLAN ALCAUTER IBARRA</t>
  </si>
  <si>
    <t>DEL 01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</si>
</sst>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1" fillId="0" borderId="3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2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43" fontId="3" fillId="0" borderId="3" xfId="1" applyFont="1" applyBorder="1" applyAlignment="1">
      <alignment horizontal="right" vertical="center"/>
    </xf>
    <xf numFmtId="43" fontId="0" fillId="0" borderId="2" xfId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1er%20Informe%20del%20Mpio%20de%20%20Madero%2024/V%20Informaci&#243;n%20Programatica%20y%20Presupuestaria%20CONAC/B)%20ESTADO%20ANALITICO%20DEL%20EGRESO/c%20Por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F7">
            <v>11004748.300000001</v>
          </cell>
        </row>
        <row r="16">
          <cell r="F16">
            <v>8219773.29</v>
          </cell>
        </row>
        <row r="27">
          <cell r="F27">
            <v>2085060.97</v>
          </cell>
        </row>
        <row r="38">
          <cell r="F38">
            <v>4512035.51</v>
          </cell>
        </row>
        <row r="49">
          <cell r="F49">
            <v>425337.99</v>
          </cell>
        </row>
        <row r="60">
          <cell r="F60">
            <v>4749070.55</v>
          </cell>
        </row>
        <row r="79">
          <cell r="F79">
            <v>285204.99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showGridLines="0" tabSelected="1" zoomScale="90" zoomScaleNormal="90" workbookViewId="0">
      <selection activeCell="A14" sqref="A14"/>
    </sheetView>
  </sheetViews>
  <sheetFormatPr baseColWidth="10" defaultRowHeight="15" x14ac:dyDescent="0.25"/>
  <cols>
    <col min="1" max="1" width="4.5703125" customWidth="1"/>
    <col min="2" max="2" width="56.28515625" customWidth="1"/>
    <col min="3" max="6" width="17.140625" style="6" customWidth="1"/>
    <col min="7" max="8" width="19.85546875" style="6" customWidth="1"/>
  </cols>
  <sheetData>
    <row r="1" spans="2:8" ht="15.75" thickBot="1" x14ac:dyDescent="0.3"/>
    <row r="2" spans="2:8" x14ac:dyDescent="0.25">
      <c r="B2" s="19" t="s">
        <v>14</v>
      </c>
      <c r="C2" s="20"/>
      <c r="D2" s="20"/>
      <c r="E2" s="20"/>
      <c r="F2" s="20"/>
      <c r="G2" s="20"/>
      <c r="H2" s="21"/>
    </row>
    <row r="3" spans="2:8" x14ac:dyDescent="0.25">
      <c r="B3" s="22" t="s">
        <v>15</v>
      </c>
      <c r="C3" s="23"/>
      <c r="D3" s="23"/>
      <c r="E3" s="23"/>
      <c r="F3" s="23"/>
      <c r="G3" s="23"/>
      <c r="H3" s="24"/>
    </row>
    <row r="4" spans="2:8" ht="15.75" thickBot="1" x14ac:dyDescent="0.3">
      <c r="B4" s="25" t="s">
        <v>26</v>
      </c>
      <c r="C4" s="26"/>
      <c r="D4" s="26"/>
      <c r="E4" s="26"/>
      <c r="F4" s="26"/>
      <c r="G4" s="26"/>
      <c r="H4" s="27"/>
    </row>
    <row r="5" spans="2:8" ht="44.25" customHeight="1" thickBot="1" x14ac:dyDescent="0.3">
      <c r="B5" s="5" t="s">
        <v>0</v>
      </c>
      <c r="C5" s="7">
        <v>2019</v>
      </c>
      <c r="D5" s="7">
        <v>2020</v>
      </c>
      <c r="E5" s="7">
        <v>2021</v>
      </c>
      <c r="F5" s="7">
        <v>2022</v>
      </c>
      <c r="G5" s="7">
        <v>2023</v>
      </c>
      <c r="H5" s="8">
        <v>2024</v>
      </c>
    </row>
    <row r="6" spans="2:8" x14ac:dyDescent="0.25">
      <c r="B6" s="3" t="s">
        <v>1</v>
      </c>
      <c r="C6" s="9"/>
      <c r="D6" s="14">
        <f>SUM(D7:D15)</f>
        <v>230682494.59999999</v>
      </c>
      <c r="E6" s="14">
        <f>SUM(E7:E15)</f>
        <v>227204812.74000001</v>
      </c>
      <c r="F6" s="14">
        <f>SUM(F7:F15)</f>
        <v>129034127.11000001</v>
      </c>
      <c r="G6" s="14">
        <f t="shared" ref="G6" si="0">SUM(G7:G15)</f>
        <v>22610834.859999999</v>
      </c>
      <c r="H6" s="14">
        <f>SUM(H7:H15)</f>
        <v>30996026.609999999</v>
      </c>
    </row>
    <row r="7" spans="2:8" x14ac:dyDescent="0.25">
      <c r="B7" s="2" t="s">
        <v>2</v>
      </c>
      <c r="C7" s="10"/>
      <c r="D7" s="15">
        <v>115341247.3</v>
      </c>
      <c r="E7" s="15">
        <v>113602406.36999999</v>
      </c>
      <c r="F7" s="15">
        <v>50987533.189999998</v>
      </c>
      <c r="G7" s="15">
        <v>11406518.66</v>
      </c>
      <c r="H7" s="15">
        <f>+[1]Hoja1!$F$7</f>
        <v>11004748.300000001</v>
      </c>
    </row>
    <row r="8" spans="2:8" x14ac:dyDescent="0.25">
      <c r="B8" s="2" t="s">
        <v>3</v>
      </c>
      <c r="C8" s="10"/>
      <c r="D8" s="15">
        <v>36263093.159999996</v>
      </c>
      <c r="E8" s="15">
        <v>42529424.079999998</v>
      </c>
      <c r="F8" s="15">
        <v>29670489.140000001</v>
      </c>
      <c r="G8" s="15">
        <v>5346784.8600000003</v>
      </c>
      <c r="H8" s="15">
        <f>+[1]Hoja1!$F$16</f>
        <v>8219773.29</v>
      </c>
    </row>
    <row r="9" spans="2:8" x14ac:dyDescent="0.25">
      <c r="B9" s="2" t="s">
        <v>4</v>
      </c>
      <c r="C9" s="10"/>
      <c r="D9" s="15">
        <v>19447573.969999999</v>
      </c>
      <c r="E9" s="15">
        <v>21721340.059999999</v>
      </c>
      <c r="F9" s="15">
        <v>10023932.779999999</v>
      </c>
      <c r="G9" s="15">
        <v>1602367.83</v>
      </c>
      <c r="H9" s="15">
        <f>+[1]Hoja1!$F$27</f>
        <v>2085060.97</v>
      </c>
    </row>
    <row r="10" spans="2:8" x14ac:dyDescent="0.25">
      <c r="B10" s="2" t="s">
        <v>5</v>
      </c>
      <c r="C10" s="10"/>
      <c r="D10" s="15">
        <v>16764825.619999999</v>
      </c>
      <c r="E10" s="15">
        <v>10768535.52</v>
      </c>
      <c r="F10" s="15">
        <v>9087419.2300000004</v>
      </c>
      <c r="G10" s="15">
        <v>1680982.06</v>
      </c>
      <c r="H10" s="15">
        <f>+[1]Hoja1!$F$38</f>
        <v>4512035.51</v>
      </c>
    </row>
    <row r="11" spans="2:8" x14ac:dyDescent="0.25">
      <c r="B11" s="2" t="s">
        <v>6</v>
      </c>
      <c r="C11" s="10"/>
      <c r="D11" s="15">
        <v>5215756.7699999996</v>
      </c>
      <c r="E11" s="15">
        <v>5826999.71</v>
      </c>
      <c r="F11" s="15">
        <v>2219343.7000000002</v>
      </c>
      <c r="G11" s="15">
        <v>215125</v>
      </c>
      <c r="H11" s="15">
        <f>+[1]Hoja1!$F$49</f>
        <v>425337.99</v>
      </c>
    </row>
    <row r="12" spans="2:8" x14ac:dyDescent="0.25">
      <c r="B12" s="2" t="s">
        <v>7</v>
      </c>
      <c r="C12" s="10"/>
      <c r="D12" s="15">
        <v>254937.81</v>
      </c>
      <c r="E12" s="15">
        <v>155816.29999999999</v>
      </c>
      <c r="F12" s="15">
        <v>27045409.07</v>
      </c>
      <c r="G12" s="15">
        <v>2359056.4500000002</v>
      </c>
      <c r="H12" s="15">
        <f>+[1]Hoja1!$F$60</f>
        <v>4749070.55</v>
      </c>
    </row>
    <row r="13" spans="2:8" x14ac:dyDescent="0.25">
      <c r="B13" s="2" t="s">
        <v>8</v>
      </c>
      <c r="C13" s="10"/>
      <c r="D13" s="15">
        <v>37395059.969999999</v>
      </c>
      <c r="E13" s="15">
        <v>32600290.699999999</v>
      </c>
      <c r="F13" s="15">
        <v>0</v>
      </c>
      <c r="G13" s="15">
        <v>0</v>
      </c>
      <c r="H13" s="15"/>
    </row>
    <row r="14" spans="2:8" x14ac:dyDescent="0.25">
      <c r="B14" s="2" t="s">
        <v>9</v>
      </c>
      <c r="C14" s="10"/>
      <c r="D14" s="15">
        <v>0</v>
      </c>
      <c r="E14" s="15">
        <v>0</v>
      </c>
      <c r="F14" s="15"/>
      <c r="G14" s="15"/>
      <c r="H14" s="15"/>
    </row>
    <row r="15" spans="2:8" x14ac:dyDescent="0.25">
      <c r="B15" s="2" t="s">
        <v>10</v>
      </c>
      <c r="C15" s="10"/>
      <c r="D15" s="15">
        <v>0</v>
      </c>
      <c r="E15" s="15">
        <v>0</v>
      </c>
      <c r="F15" s="15"/>
      <c r="G15" s="15"/>
      <c r="H15" s="15"/>
    </row>
    <row r="16" spans="2:8" x14ac:dyDescent="0.25">
      <c r="B16" s="4" t="s">
        <v>11</v>
      </c>
      <c r="C16" s="10"/>
      <c r="D16" s="15">
        <f>SUM(D17:D25)</f>
        <v>0</v>
      </c>
      <c r="E16" s="15">
        <f t="shared" ref="E16" si="1">SUM(E17:E25)</f>
        <v>0</v>
      </c>
      <c r="F16" s="15">
        <f>SUM(F17:F25)</f>
        <v>1645574.12</v>
      </c>
      <c r="G16" s="15">
        <f t="shared" ref="G16:H16" si="2">SUM(G17:G25)</f>
        <v>1056753.52</v>
      </c>
      <c r="H16" s="15">
        <f t="shared" si="2"/>
        <v>285204.99</v>
      </c>
    </row>
    <row r="17" spans="2:8" x14ac:dyDescent="0.25">
      <c r="B17" s="2" t="s">
        <v>2</v>
      </c>
      <c r="C17" s="10"/>
      <c r="D17" s="15">
        <v>0</v>
      </c>
      <c r="E17" s="15">
        <v>0</v>
      </c>
      <c r="F17" s="15">
        <v>0</v>
      </c>
      <c r="G17" s="15">
        <v>0</v>
      </c>
      <c r="H17" s="15"/>
    </row>
    <row r="18" spans="2:8" x14ac:dyDescent="0.25">
      <c r="B18" s="2" t="s">
        <v>3</v>
      </c>
      <c r="C18" s="10"/>
      <c r="D18" s="15">
        <v>0</v>
      </c>
      <c r="E18" s="15">
        <v>0</v>
      </c>
      <c r="F18" s="15">
        <v>0</v>
      </c>
      <c r="G18" s="15">
        <v>0</v>
      </c>
      <c r="H18" s="15"/>
    </row>
    <row r="19" spans="2:8" x14ac:dyDescent="0.25">
      <c r="B19" s="2" t="s">
        <v>4</v>
      </c>
      <c r="C19" s="10"/>
      <c r="D19" s="15">
        <v>0</v>
      </c>
      <c r="E19" s="15">
        <v>0</v>
      </c>
      <c r="F19" s="15">
        <v>0</v>
      </c>
      <c r="G19" s="15">
        <v>0</v>
      </c>
      <c r="H19" s="15"/>
    </row>
    <row r="20" spans="2:8" x14ac:dyDescent="0.25">
      <c r="B20" s="2" t="s">
        <v>5</v>
      </c>
      <c r="C20" s="10"/>
      <c r="D20" s="15">
        <v>0</v>
      </c>
      <c r="E20" s="15">
        <v>0</v>
      </c>
      <c r="F20" s="15">
        <v>0</v>
      </c>
      <c r="G20" s="15">
        <v>0</v>
      </c>
      <c r="H20" s="15"/>
    </row>
    <row r="21" spans="2:8" x14ac:dyDescent="0.25">
      <c r="B21" s="2" t="s">
        <v>6</v>
      </c>
      <c r="C21" s="10"/>
      <c r="D21" s="15">
        <v>0</v>
      </c>
      <c r="E21" s="15">
        <v>0</v>
      </c>
      <c r="F21" s="15">
        <v>0</v>
      </c>
      <c r="G21" s="15">
        <v>0</v>
      </c>
      <c r="H21" s="15"/>
    </row>
    <row r="22" spans="2:8" x14ac:dyDescent="0.25">
      <c r="B22" s="2" t="s">
        <v>7</v>
      </c>
      <c r="C22" s="10"/>
      <c r="D22" s="15">
        <v>0</v>
      </c>
      <c r="E22" s="15">
        <v>0</v>
      </c>
      <c r="F22" s="15">
        <v>0</v>
      </c>
      <c r="G22" s="15">
        <v>0</v>
      </c>
      <c r="H22" s="15"/>
    </row>
    <row r="23" spans="2:8" x14ac:dyDescent="0.25">
      <c r="B23" s="2" t="s">
        <v>8</v>
      </c>
      <c r="C23" s="10"/>
      <c r="D23" s="15">
        <v>0</v>
      </c>
      <c r="E23" s="15">
        <v>0</v>
      </c>
      <c r="F23" s="15">
        <v>0</v>
      </c>
      <c r="G23" s="15">
        <v>0</v>
      </c>
      <c r="H23" s="15"/>
    </row>
    <row r="24" spans="2:8" x14ac:dyDescent="0.25">
      <c r="B24" s="2" t="s">
        <v>12</v>
      </c>
      <c r="C24" s="10"/>
      <c r="D24" s="15">
        <v>0</v>
      </c>
      <c r="E24" s="15">
        <v>0</v>
      </c>
      <c r="F24" s="15">
        <v>0</v>
      </c>
      <c r="G24" s="15">
        <v>0</v>
      </c>
      <c r="H24" s="15"/>
    </row>
    <row r="25" spans="2:8" x14ac:dyDescent="0.25">
      <c r="B25" s="2" t="s">
        <v>10</v>
      </c>
      <c r="C25" s="10"/>
      <c r="D25" s="15">
        <v>0</v>
      </c>
      <c r="E25" s="15">
        <v>0</v>
      </c>
      <c r="F25" s="15">
        <v>1645574.12</v>
      </c>
      <c r="G25" s="15">
        <v>1056753.52</v>
      </c>
      <c r="H25" s="15">
        <f>+[1]Hoja1!$F$79</f>
        <v>285204.99</v>
      </c>
    </row>
    <row r="26" spans="2:8" x14ac:dyDescent="0.25">
      <c r="B26" s="4" t="s">
        <v>13</v>
      </c>
      <c r="C26" s="10"/>
      <c r="D26" s="16">
        <f>+D6+D16</f>
        <v>230682494.59999999</v>
      </c>
      <c r="E26" s="16">
        <f t="shared" ref="E26" si="3">+E6+E16</f>
        <v>227204812.74000001</v>
      </c>
      <c r="F26" s="16">
        <f>+F6+F16</f>
        <v>130679701.23000002</v>
      </c>
      <c r="G26" s="16">
        <f t="shared" ref="G26" si="4">+G6+G16</f>
        <v>23667588.379999999</v>
      </c>
      <c r="H26" s="16">
        <f>+H6+H16</f>
        <v>31281231.599999998</v>
      </c>
    </row>
    <row r="27" spans="2:8" ht="15.75" thickBot="1" x14ac:dyDescent="0.3">
      <c r="B27" s="1"/>
      <c r="C27" s="11"/>
      <c r="D27" s="11"/>
      <c r="E27" s="11"/>
      <c r="F27" s="11"/>
      <c r="G27" s="11"/>
      <c r="H27" s="11"/>
    </row>
    <row r="28" spans="2:8" x14ac:dyDescent="0.25">
      <c r="G28" s="12" t="s">
        <v>24</v>
      </c>
      <c r="H28" s="13">
        <v>45412</v>
      </c>
    </row>
    <row r="45" spans="2:8" x14ac:dyDescent="0.25">
      <c r="B45" s="17"/>
    </row>
    <row r="46" spans="2:8" x14ac:dyDescent="0.25">
      <c r="B46" s="17" t="s">
        <v>25</v>
      </c>
      <c r="C46" s="28" t="s">
        <v>17</v>
      </c>
      <c r="D46" s="28"/>
      <c r="E46" s="28" t="s">
        <v>18</v>
      </c>
      <c r="F46" s="28"/>
      <c r="G46" s="28" t="s">
        <v>19</v>
      </c>
      <c r="H46" s="28"/>
    </row>
    <row r="47" spans="2:8" x14ac:dyDescent="0.25">
      <c r="B47" s="18" t="s">
        <v>20</v>
      </c>
      <c r="C47" s="29" t="s">
        <v>21</v>
      </c>
      <c r="D47" s="29"/>
      <c r="E47" s="29" t="s">
        <v>22</v>
      </c>
      <c r="F47" s="29"/>
      <c r="G47" s="29" t="s">
        <v>23</v>
      </c>
      <c r="H47" s="29"/>
    </row>
    <row r="50" spans="2:2" x14ac:dyDescent="0.25">
      <c r="B50" t="s">
        <v>16</v>
      </c>
    </row>
  </sheetData>
  <mergeCells count="9">
    <mergeCell ref="B2:H2"/>
    <mergeCell ref="B3:H3"/>
    <mergeCell ref="B4:H4"/>
    <mergeCell ref="C46:D46"/>
    <mergeCell ref="C47:D47"/>
    <mergeCell ref="E46:F46"/>
    <mergeCell ref="E47:F47"/>
    <mergeCell ref="G46:H46"/>
    <mergeCell ref="G47:H47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Hermanas Mendez Lulo</dc:creator>
  <cp:lastModifiedBy>Usuario</cp:lastModifiedBy>
  <cp:lastPrinted>2024-04-30T16:55:18Z</cp:lastPrinted>
  <dcterms:created xsi:type="dcterms:W3CDTF">2017-10-22T01:20:12Z</dcterms:created>
  <dcterms:modified xsi:type="dcterms:W3CDTF">2024-04-30T16:55:21Z</dcterms:modified>
</cp:coreProperties>
</file>