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28800" windowHeight="11505"/>
  </bookViews>
  <sheets>
    <sheet name="F7a_PI" sheetId="1" r:id="rId1"/>
  </sheets>
  <calcPr calcId="152511"/>
</workbook>
</file>

<file path=xl/calcChain.xml><?xml version="1.0" encoding="utf-8"?>
<calcChain xmlns="http://schemas.openxmlformats.org/spreadsheetml/2006/main">
  <c r="H33" i="1" l="1"/>
  <c r="C33" i="1"/>
  <c r="D33" i="1"/>
  <c r="D16" i="1"/>
  <c r="D14" i="1"/>
  <c r="D12" i="1"/>
  <c r="D9" i="1"/>
  <c r="H8" i="1"/>
  <c r="C8" i="1"/>
  <c r="D21" i="1" l="1"/>
  <c r="E21" i="1"/>
  <c r="F21" i="1"/>
  <c r="G21" i="1"/>
  <c r="H21" i="1"/>
  <c r="D27" i="1"/>
  <c r="E27" i="1"/>
  <c r="F27" i="1"/>
  <c r="G27" i="1"/>
  <c r="H27" i="1"/>
  <c r="E11" i="1"/>
  <c r="F11" i="1"/>
  <c r="G11" i="1"/>
  <c r="H11" i="1"/>
  <c r="E12" i="1"/>
  <c r="F12" i="1" s="1"/>
  <c r="G12" i="1" s="1"/>
  <c r="H12" i="1" s="1"/>
  <c r="E14" i="1"/>
  <c r="F14" i="1" s="1"/>
  <c r="G14" i="1" s="1"/>
  <c r="H14" i="1" s="1"/>
  <c r="E17" i="1"/>
  <c r="F17" i="1"/>
  <c r="G17" i="1"/>
  <c r="H17" i="1" s="1"/>
  <c r="E19" i="1"/>
  <c r="F19" i="1"/>
  <c r="G19" i="1"/>
  <c r="H19" i="1" s="1"/>
  <c r="D10" i="1"/>
  <c r="E10" i="1" s="1"/>
  <c r="F10" i="1" s="1"/>
  <c r="G10" i="1" s="1"/>
  <c r="H10" i="1" s="1"/>
  <c r="D11" i="1"/>
  <c r="D8" i="1"/>
  <c r="D13" i="1"/>
  <c r="E13" i="1" s="1"/>
  <c r="F13" i="1" s="1"/>
  <c r="G13" i="1" s="1"/>
  <c r="H13" i="1" s="1"/>
  <c r="D15" i="1"/>
  <c r="E15" i="1" s="1"/>
  <c r="F15" i="1" s="1"/>
  <c r="G15" i="1" s="1"/>
  <c r="H15" i="1" s="1"/>
  <c r="E16" i="1"/>
  <c r="F16" i="1" s="1"/>
  <c r="G16" i="1" s="1"/>
  <c r="H16" i="1" s="1"/>
  <c r="D17" i="1"/>
  <c r="D18" i="1"/>
  <c r="E18" i="1" s="1"/>
  <c r="F18" i="1" s="1"/>
  <c r="G18" i="1" s="1"/>
  <c r="H18" i="1" s="1"/>
  <c r="D19" i="1"/>
  <c r="D20" i="1"/>
  <c r="E20" i="1" s="1"/>
  <c r="F20" i="1" s="1"/>
  <c r="G20" i="1" s="1"/>
  <c r="H20" i="1" s="1"/>
  <c r="E9" i="1"/>
  <c r="F9" i="1" l="1"/>
  <c r="E8" i="1"/>
  <c r="E33" i="1" s="1"/>
  <c r="C27" i="1"/>
  <c r="C21" i="1"/>
  <c r="F8" i="1" l="1"/>
  <c r="F33" i="1" s="1"/>
  <c r="G9" i="1"/>
  <c r="H9" i="1" l="1"/>
  <c r="G8" i="1"/>
  <c r="G33" i="1" s="1"/>
</calcChain>
</file>

<file path=xl/sharedStrings.xml><?xml version="1.0" encoding="utf-8"?>
<sst xmlns="http://schemas.openxmlformats.org/spreadsheetml/2006/main" count="42" uniqueCount="42">
  <si>
    <t xml:space="preserve">(CIFRAS NOMINALES) </t>
  </si>
  <si>
    <t>Concepto (b)</t>
  </si>
  <si>
    <t>(de iniciativa de Ley) (c)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</si>
  <si>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</si>
  <si>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</si>
  <si>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</si>
  <si>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</si>
  <si>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</si>
  <si>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</si>
  <si>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</si>
  <si>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</si>
  <si>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</si>
  <si>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</si>
  <si>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</si>
  <si>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</si>
  <si>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</si>
  <si>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</si>
  <si>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</si>
  <si>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</si>
  <si>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</si>
  <si>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</si>
  <si>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</si>
  <si>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</si>
  <si>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</si>
  <si>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</si>
  <si>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</si>
  <si>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</si>
  <si>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</si>
  <si>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</si>
  <si>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MUNICIPIO DE MADERO, MICHOACÁN</t>
  </si>
  <si>
    <t>PROYECCIONES DE INGRESOS</t>
  </si>
  <si>
    <t>Bajo protesta de decir verdad declaramos que los Estados Financieros y sus notas, son razonablemente correctos y son responsabilidad del emisor.</t>
  </si>
  <si>
    <t>L.C. VIANEY AVILA CORTES</t>
  </si>
  <si>
    <t>L.C. SAMUEL ROJAS ZAMUDIO</t>
  </si>
  <si>
    <t>LIC. RAYMUNDO DAVID MARTINEZ SALGADO</t>
  </si>
  <si>
    <t>PRESIDENTE MUNICIPAL</t>
  </si>
  <si>
    <t>SÍNDICO</t>
  </si>
  <si>
    <t>TESORERO MUNICIPAL</t>
  </si>
  <si>
    <t>CONTRALOR MUNICIPAL</t>
  </si>
  <si>
    <t>Fecha de emisión</t>
  </si>
  <si>
    <t>C. FROYLAN ALCAUTER IBARRA</t>
  </si>
  <si>
    <t>DEL 01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</si>
</sst>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1" fillId="0" borderId="0" xfId="0" applyFont="1"/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wrapText="1" indent="2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43" fontId="0" fillId="0" borderId="2" xfId="1" applyFont="1" applyBorder="1" applyAlignment="1">
      <alignment horizontal="right" vertical="center"/>
    </xf>
    <xf numFmtId="43" fontId="0" fillId="0" borderId="0" xfId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3" fontId="1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showGridLines="0" tabSelected="1" zoomScale="90" zoomScaleNormal="90" workbookViewId="0">
      <selection activeCell="H36" sqref="H36"/>
    </sheetView>
  </sheetViews>
  <sheetFormatPr baseColWidth="10" defaultRowHeight="15" x14ac:dyDescent="0.25"/>
  <cols>
    <col min="1" max="1" width="4.7109375" customWidth="1"/>
    <col min="2" max="2" width="68.42578125" customWidth="1"/>
    <col min="3" max="8" width="23.5703125" style="9" customWidth="1"/>
  </cols>
  <sheetData>
    <row r="1" spans="2:8" ht="15.75" thickBot="1" x14ac:dyDescent="0.3"/>
    <row r="2" spans="2:8" x14ac:dyDescent="0.25">
      <c r="B2" s="23" t="s">
        <v>29</v>
      </c>
      <c r="C2" s="24"/>
      <c r="D2" s="24"/>
      <c r="E2" s="24"/>
      <c r="F2" s="24"/>
      <c r="G2" s="24"/>
      <c r="H2" s="25"/>
    </row>
    <row r="3" spans="2:8" x14ac:dyDescent="0.25">
      <c r="B3" s="26" t="s">
        <v>30</v>
      </c>
      <c r="C3" s="27"/>
      <c r="D3" s="27"/>
      <c r="E3" s="27"/>
      <c r="F3" s="27"/>
      <c r="G3" s="27"/>
      <c r="H3" s="28"/>
    </row>
    <row r="4" spans="2:8" x14ac:dyDescent="0.25">
      <c r="B4" s="26" t="s">
        <v>41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0</v>
      </c>
      <c r="C5" s="30"/>
      <c r="D5" s="30"/>
      <c r="E5" s="30"/>
      <c r="F5" s="30"/>
      <c r="G5" s="30"/>
      <c r="H5" s="31"/>
    </row>
    <row r="6" spans="2:8" x14ac:dyDescent="0.25">
      <c r="B6" s="32" t="s">
        <v>1</v>
      </c>
      <c r="C6" s="7">
        <v>2024</v>
      </c>
      <c r="D6" s="34">
        <v>2025</v>
      </c>
      <c r="E6" s="34">
        <v>2026</v>
      </c>
      <c r="F6" s="34">
        <v>2027</v>
      </c>
      <c r="G6" s="34">
        <v>2028</v>
      </c>
      <c r="H6" s="34">
        <v>2029</v>
      </c>
    </row>
    <row r="7" spans="2:8" ht="15.75" thickBot="1" x14ac:dyDescent="0.3">
      <c r="B7" s="33"/>
      <c r="C7" s="8" t="s">
        <v>2</v>
      </c>
      <c r="D7" s="35"/>
      <c r="E7" s="35"/>
      <c r="F7" s="35"/>
      <c r="G7" s="35"/>
      <c r="H7" s="35"/>
    </row>
    <row r="8" spans="2:8" s="4" customFormat="1" ht="15.75" x14ac:dyDescent="0.25">
      <c r="B8" s="3" t="s">
        <v>3</v>
      </c>
      <c r="C8" s="16">
        <f>+C9+C10+C11+C12+C13+C14+C15+C16+C17+C18+C19+C20</f>
        <v>151176101</v>
      </c>
      <c r="D8" s="16">
        <f>+D9+D10+D11+D12+D13+D14+D15+D16+D17+D18+D19+D20</f>
        <v>156467264.535</v>
      </c>
      <c r="E8" s="16">
        <f t="shared" ref="E8:G8" si="0">+E9+E10+E11+E12+E13+E14+E15+E16+E17+E18+E19+E20</f>
        <v>161943618.79372501</v>
      </c>
      <c r="F8" s="16">
        <f t="shared" si="0"/>
        <v>167611645.45150539</v>
      </c>
      <c r="G8" s="16">
        <f t="shared" si="0"/>
        <v>173478053.04230809</v>
      </c>
      <c r="H8" s="16">
        <f>+H9+H10+H11+H12+H13+H14+H15+H16+H17+H18+H19+H20</f>
        <v>179549784.89878887</v>
      </c>
    </row>
    <row r="9" spans="2:8" x14ac:dyDescent="0.25">
      <c r="B9" s="2" t="s">
        <v>4</v>
      </c>
      <c r="C9" s="14">
        <v>2357579</v>
      </c>
      <c r="D9" s="10">
        <f>+C9*3.5%+C9</f>
        <v>2440094.2650000001</v>
      </c>
      <c r="E9" s="10">
        <f>+D9*3.5%+D9</f>
        <v>2525497.5642750002</v>
      </c>
      <c r="F9" s="10">
        <f>+E9*3.5%+E9</f>
        <v>2613889.9790246254</v>
      </c>
      <c r="G9" s="10">
        <f>+F9*3.5%+F9</f>
        <v>2705376.1282904875</v>
      </c>
      <c r="H9" s="10">
        <f>+G9*3.5%+G9</f>
        <v>2800064.2927806545</v>
      </c>
    </row>
    <row r="10" spans="2:8" x14ac:dyDescent="0.25">
      <c r="B10" s="2" t="s">
        <v>5</v>
      </c>
      <c r="C10" s="14">
        <v>0</v>
      </c>
      <c r="D10" s="14">
        <f t="shared" ref="D10:H20" si="1">+C10*3.5%+C10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</row>
    <row r="11" spans="2:8" x14ac:dyDescent="0.25">
      <c r="B11" s="2" t="s">
        <v>6</v>
      </c>
      <c r="C11" s="15">
        <v>0</v>
      </c>
      <c r="D11" s="14">
        <f t="shared" si="1"/>
        <v>0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14">
        <f t="shared" si="1"/>
        <v>0</v>
      </c>
    </row>
    <row r="12" spans="2:8" x14ac:dyDescent="0.25">
      <c r="B12" s="2" t="s">
        <v>7</v>
      </c>
      <c r="C12" s="14">
        <v>2878360</v>
      </c>
      <c r="D12" s="14">
        <f>+C12*3.5%+C12</f>
        <v>2979102.6</v>
      </c>
      <c r="E12" s="14">
        <f t="shared" si="1"/>
        <v>3083371.1910000001</v>
      </c>
      <c r="F12" s="14">
        <f t="shared" si="1"/>
        <v>3191289.1826849999</v>
      </c>
      <c r="G12" s="14">
        <f t="shared" si="1"/>
        <v>3302984.3040789748</v>
      </c>
      <c r="H12" s="14">
        <f t="shared" si="1"/>
        <v>3418588.7547217389</v>
      </c>
    </row>
    <row r="13" spans="2:8" x14ac:dyDescent="0.25">
      <c r="B13" s="2" t="s">
        <v>8</v>
      </c>
      <c r="C13" s="14"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</row>
    <row r="14" spans="2:8" x14ac:dyDescent="0.25">
      <c r="B14" s="2" t="s">
        <v>9</v>
      </c>
      <c r="C14" s="14">
        <v>188856</v>
      </c>
      <c r="D14" s="14">
        <f>+C14*3.5%+C14</f>
        <v>195465.96</v>
      </c>
      <c r="E14" s="14">
        <f t="shared" si="1"/>
        <v>202307.26859999998</v>
      </c>
      <c r="F14" s="14">
        <f t="shared" si="1"/>
        <v>209388.02300099999</v>
      </c>
      <c r="G14" s="14">
        <f t="shared" si="1"/>
        <v>216716.60380603498</v>
      </c>
      <c r="H14" s="14">
        <f t="shared" si="1"/>
        <v>224301.68493924622</v>
      </c>
    </row>
    <row r="15" spans="2:8" x14ac:dyDescent="0.25">
      <c r="B15" s="2" t="s">
        <v>10</v>
      </c>
      <c r="C15" s="14"/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2:8" x14ac:dyDescent="0.25">
      <c r="B16" s="2" t="s">
        <v>11</v>
      </c>
      <c r="C16" s="14">
        <v>145751306</v>
      </c>
      <c r="D16" s="14">
        <f>+C16*3.5%+C16</f>
        <v>150852601.71000001</v>
      </c>
      <c r="E16" s="14">
        <f t="shared" si="1"/>
        <v>156132442.76985002</v>
      </c>
      <c r="F16" s="14">
        <f t="shared" si="1"/>
        <v>161597078.26679477</v>
      </c>
      <c r="G16" s="14">
        <f t="shared" si="1"/>
        <v>167252976.0061326</v>
      </c>
      <c r="H16" s="14">
        <f t="shared" si="1"/>
        <v>173106830.16634724</v>
      </c>
    </row>
    <row r="17" spans="2:8" x14ac:dyDescent="0.25">
      <c r="B17" s="2" t="s">
        <v>12</v>
      </c>
      <c r="C17" s="14">
        <v>0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</row>
    <row r="18" spans="2:8" x14ac:dyDescent="0.25">
      <c r="B18" s="2" t="s">
        <v>13</v>
      </c>
      <c r="C18" s="14">
        <v>0</v>
      </c>
      <c r="D18" s="14">
        <f t="shared" si="1"/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</row>
    <row r="19" spans="2:8" x14ac:dyDescent="0.25">
      <c r="B19" s="2" t="s">
        <v>14</v>
      </c>
      <c r="C19" s="14">
        <v>0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</row>
    <row r="20" spans="2:8" x14ac:dyDescent="0.25">
      <c r="B20" s="2" t="s">
        <v>15</v>
      </c>
      <c r="C20" s="14"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</row>
    <row r="21" spans="2:8" s="4" customFormat="1" x14ac:dyDescent="0.25">
      <c r="B21" s="3" t="s">
        <v>16</v>
      </c>
      <c r="C21" s="17">
        <f>+C22+C23+C24+C25+C26</f>
        <v>0</v>
      </c>
      <c r="D21" s="17">
        <f t="shared" ref="D21:H21" si="2">+D22+D23+D24+D25+D26</f>
        <v>0</v>
      </c>
      <c r="E21" s="17">
        <f t="shared" si="2"/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</row>
    <row r="22" spans="2:8" x14ac:dyDescent="0.25">
      <c r="B22" s="2" t="s">
        <v>17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2:8" x14ac:dyDescent="0.25">
      <c r="B23" s="2" t="s">
        <v>18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2:8" x14ac:dyDescent="0.25">
      <c r="B24" s="2" t="s">
        <v>19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2:8" x14ac:dyDescent="0.25">
      <c r="B25" s="2" t="s">
        <v>20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2:8" x14ac:dyDescent="0.25">
      <c r="B26" s="2" t="s">
        <v>21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</row>
    <row r="27" spans="2:8" s="4" customFormat="1" x14ac:dyDescent="0.25">
      <c r="B27" s="3" t="s">
        <v>22</v>
      </c>
      <c r="C27" s="17">
        <f>+C28</f>
        <v>0</v>
      </c>
      <c r="D27" s="17">
        <f t="shared" ref="D27:H27" si="3">+D28</f>
        <v>0</v>
      </c>
      <c r="E27" s="17">
        <f t="shared" si="3"/>
        <v>0</v>
      </c>
      <c r="F27" s="17">
        <f t="shared" si="3"/>
        <v>0</v>
      </c>
      <c r="G27" s="17">
        <f t="shared" si="3"/>
        <v>0</v>
      </c>
      <c r="H27" s="17">
        <f t="shared" si="3"/>
        <v>0</v>
      </c>
    </row>
    <row r="28" spans="2:8" x14ac:dyDescent="0.25">
      <c r="B28" s="2" t="s">
        <v>23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  <row r="29" spans="2:8" s="4" customFormat="1" x14ac:dyDescent="0.25">
      <c r="B29" s="3" t="s">
        <v>24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</row>
    <row r="30" spans="2:8" s="4" customFormat="1" x14ac:dyDescent="0.25">
      <c r="B30" s="3" t="s">
        <v>25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</row>
    <row r="31" spans="2:8" ht="30" x14ac:dyDescent="0.25">
      <c r="B31" s="6" t="s">
        <v>26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2:8" ht="30" x14ac:dyDescent="0.25">
      <c r="B32" s="6" t="s">
        <v>27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</row>
    <row r="33" spans="2:8" ht="15.75" x14ac:dyDescent="0.25">
      <c r="B33" s="5" t="s">
        <v>28</v>
      </c>
      <c r="C33" s="18">
        <f>+C8+C21+C27</f>
        <v>151176101</v>
      </c>
      <c r="D33" s="18">
        <f>+D8+D21+D27</f>
        <v>156467264.535</v>
      </c>
      <c r="E33" s="18">
        <f t="shared" ref="E33:G33" si="4">+E8+E21+E27</f>
        <v>161943618.79372501</v>
      </c>
      <c r="F33" s="18">
        <f t="shared" si="4"/>
        <v>167611645.45150539</v>
      </c>
      <c r="G33" s="18">
        <f t="shared" si="4"/>
        <v>173478053.04230809</v>
      </c>
      <c r="H33" s="18">
        <f>+H8+H21+H27</f>
        <v>179549784.89878887</v>
      </c>
    </row>
    <row r="34" spans="2:8" ht="15.75" thickBot="1" x14ac:dyDescent="0.3">
      <c r="B34" s="1"/>
      <c r="C34" s="11"/>
      <c r="D34" s="11"/>
      <c r="E34" s="11"/>
      <c r="F34" s="11"/>
      <c r="G34" s="11"/>
      <c r="H34" s="11"/>
    </row>
    <row r="35" spans="2:8" x14ac:dyDescent="0.25">
      <c r="C35"/>
      <c r="D35"/>
      <c r="E35"/>
      <c r="F35"/>
      <c r="G35" s="12" t="s">
        <v>39</v>
      </c>
      <c r="H35" s="13">
        <v>45412</v>
      </c>
    </row>
    <row r="36" spans="2:8" x14ac:dyDescent="0.25">
      <c r="C36"/>
      <c r="D36"/>
      <c r="E36"/>
      <c r="F36"/>
      <c r="G36"/>
      <c r="H36"/>
    </row>
    <row r="37" spans="2:8" x14ac:dyDescent="0.25">
      <c r="C37"/>
      <c r="D37"/>
      <c r="E37"/>
      <c r="F37"/>
      <c r="G37"/>
      <c r="H37"/>
    </row>
    <row r="52" spans="2:8" x14ac:dyDescent="0.25">
      <c r="B52" s="19" t="s">
        <v>40</v>
      </c>
      <c r="C52" s="21" t="s">
        <v>32</v>
      </c>
      <c r="D52" s="21"/>
      <c r="E52" s="21" t="s">
        <v>33</v>
      </c>
      <c r="F52" s="21"/>
      <c r="G52" s="21" t="s">
        <v>34</v>
      </c>
      <c r="H52" s="21"/>
    </row>
    <row r="53" spans="2:8" x14ac:dyDescent="0.25">
      <c r="B53" s="20" t="s">
        <v>35</v>
      </c>
      <c r="C53" s="22" t="s">
        <v>36</v>
      </c>
      <c r="D53" s="22"/>
      <c r="E53" s="22" t="s">
        <v>37</v>
      </c>
      <c r="F53" s="22"/>
      <c r="G53" s="22" t="s">
        <v>38</v>
      </c>
      <c r="H53" s="22"/>
    </row>
    <row r="58" spans="2:8" x14ac:dyDescent="0.25">
      <c r="B58" t="s">
        <v>31</v>
      </c>
    </row>
  </sheetData>
  <mergeCells count="16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  <mergeCell ref="C52:D52"/>
    <mergeCell ref="C53:D53"/>
    <mergeCell ref="E52:F52"/>
    <mergeCell ref="E53:F53"/>
    <mergeCell ref="G52:H52"/>
    <mergeCell ref="G53:H5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cp:lastPrinted>2023-04-27T19:01:40Z</cp:lastPrinted>
  <dcterms:created xsi:type="dcterms:W3CDTF">2017-10-20T23:40:41Z</dcterms:created>
  <dcterms:modified xsi:type="dcterms:W3CDTF">2024-04-30T16:53:30Z</dcterms:modified>
</cp:coreProperties>
</file>