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4to Informe del Mpio de  Madero 24\VII Información de Cumplimiento LDF\"/>
    </mc:Choice>
  </mc:AlternateContent>
  <bookViews>
    <workbookView xWindow="0" yWindow="0" windowWidth="17130" windowHeight="9240"/>
  </bookViews>
  <sheets>
    <sheet name="F6d_EAEPED_CSP" sheetId="1" r:id="rId1"/>
  </sheets>
  <calcPr calcId="152511"/>
</workbook>
</file>

<file path=xl/calcChain.xml><?xml version="1.0" encoding="utf-8"?>
<calcChain xmlns="http://schemas.openxmlformats.org/spreadsheetml/2006/main">
  <c r="E10" i="1" l="1"/>
  <c r="H10" i="1" s="1"/>
  <c r="E11" i="1"/>
  <c r="H11" i="1"/>
  <c r="C12" i="1"/>
  <c r="C9" i="1" s="1"/>
  <c r="D12" i="1"/>
  <c r="D9" i="1" s="1"/>
  <c r="F12" i="1"/>
  <c r="G12" i="1"/>
  <c r="G9" i="1" s="1"/>
  <c r="E13" i="1"/>
  <c r="H13" i="1"/>
  <c r="E14" i="1"/>
  <c r="H14" i="1"/>
  <c r="E15" i="1"/>
  <c r="H15" i="1"/>
  <c r="E16" i="1"/>
  <c r="F16" i="1"/>
  <c r="F9" i="1" s="1"/>
  <c r="G16" i="1"/>
  <c r="E17" i="1"/>
  <c r="H17" i="1"/>
  <c r="E18" i="1"/>
  <c r="H18" i="1"/>
  <c r="E19" i="1"/>
  <c r="H19" i="1" s="1"/>
  <c r="E22" i="1"/>
  <c r="H22" i="1"/>
  <c r="E23" i="1"/>
  <c r="H23" i="1"/>
  <c r="C24" i="1"/>
  <c r="D24" i="1"/>
  <c r="D21" i="1" s="1"/>
  <c r="E24" i="1"/>
  <c r="F24" i="1"/>
  <c r="F21" i="1" s="1"/>
  <c r="G24" i="1"/>
  <c r="G21" i="1" s="1"/>
  <c r="H24" i="1"/>
  <c r="E25" i="1"/>
  <c r="H25" i="1" s="1"/>
  <c r="E26" i="1"/>
  <c r="H26" i="1"/>
  <c r="E27" i="1"/>
  <c r="H27" i="1"/>
  <c r="C28" i="1"/>
  <c r="E28" i="1" s="1"/>
  <c r="H28" i="1" s="1"/>
  <c r="D28" i="1"/>
  <c r="F28" i="1"/>
  <c r="G28" i="1"/>
  <c r="E29" i="1"/>
  <c r="H29" i="1" s="1"/>
  <c r="E30" i="1"/>
  <c r="H30" i="1"/>
  <c r="E31" i="1"/>
  <c r="H31" i="1"/>
  <c r="F32" i="1" l="1"/>
  <c r="G32" i="1"/>
  <c r="H16" i="1"/>
  <c r="D32" i="1"/>
  <c r="C21" i="1"/>
  <c r="E21" i="1" s="1"/>
  <c r="H21" i="1" s="1"/>
  <c r="C32" i="1"/>
  <c r="E9" i="1"/>
  <c r="H9" i="1" s="1"/>
  <c r="E12" i="1"/>
  <c r="H12" i="1" s="1"/>
  <c r="E32" i="1" l="1"/>
  <c r="H32" i="1" s="1"/>
</calcChain>
</file>

<file path=xl/sharedStrings.xml><?xml version="1.0" encoding="utf-8"?>
<sst xmlns="http://schemas.openxmlformats.org/spreadsheetml/2006/main" count="46" uniqueCount="36">
  <si>
    <t>Estado Analítico del Ejercicio del Presupuesto de Egresos Detallado - LDF</t>
  </si>
  <si>
    <t>Clasificación de Servicios Personales por Categoría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</si>
  <si>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</si>
  <si>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</si>
  <si>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</si>
  <si>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</si>
  <si>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</si>
  <si>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</si>
  <si>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</si>
  <si>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Devengado </t>
  </si>
  <si>
    <t>Pagado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</si>
  <si>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</si>
  <si>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</si>
  <si>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</si>
  <si>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</si>
  <si>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</si>
  <si>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</si>
  <si>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</si>
  <si>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 = e1 + 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</si>
  <si>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</si>
  <si>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</si>
  <si>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</si>
  <si>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</si>
  <si>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</si>
  <si>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MUNICIPIO DE MADERO</t>
  </si>
  <si>
    <t>DEL 01 DE ENERO DEL 2024 AL 31 DE DICIEMBRE DEL 2024</t>
  </si>
  <si>
    <t>Bajo protesta de decir verdad declaramos que los Estados Financieros y sus notas, son razonablemente correctos y son responsabilidad del emisor.</t>
  </si>
  <si>
    <t>C. JUAN CARLOS GAMIÑO AVALOS</t>
  </si>
  <si>
    <t>ING. CLAUDIA LIZBETH MARROQUIN URIBE</t>
  </si>
  <si>
    <t>C. GABRIEL VILCHEZ GARCIA</t>
  </si>
  <si>
    <t>EVERARDO JUAREZ IBAÑEZ</t>
  </si>
  <si>
    <t>PRESIDENTE MUNICIPAL</t>
  </si>
  <si>
    <t>SÍNDICO</t>
  </si>
  <si>
    <t>TESORERO MUNICIPAL</t>
  </si>
  <si>
    <t>CONTRALOR MUNICIPAL</t>
  </si>
  <si>
    <t>Fecha de emisión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</si>
</sst>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_ ;[Red]\-#,##0\ "/>
  </numFmts>
  <fonts count="2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1" xfId="0" applyFont="1" applyBorder="1" applyAlignment="1">
      <alignment horizontal="left" indent="1"/>
    </xf>
    <xf numFmtId="0" fontId="0" fillId="0" borderId="2" xfId="0" applyBorder="1" applyAlignment="1">
      <alignment horizontal="left" indent="2"/>
    </xf>
    <xf numFmtId="0" fontId="0" fillId="0" borderId="2" xfId="0" applyBorder="1" applyAlignment="1">
      <alignment horizontal="left" indent="3"/>
    </xf>
    <xf numFmtId="0" fontId="0" fillId="0" borderId="2" xfId="0" applyBorder="1" applyAlignment="1">
      <alignment horizontal="left" indent="1"/>
    </xf>
    <xf numFmtId="0" fontId="1" fillId="0" borderId="2" xfId="0" applyFont="1" applyBorder="1" applyAlignment="1">
      <alignment horizontal="left" indent="1"/>
    </xf>
    <xf numFmtId="0" fontId="0" fillId="0" borderId="3" xfId="0" applyBorder="1"/>
    <xf numFmtId="164" fontId="0" fillId="0" borderId="0" xfId="0" applyNumberFormat="1"/>
    <xf numFmtId="164" fontId="1" fillId="2" borderId="4" xfId="0" applyNumberFormat="1" applyFont="1" applyFill="1" applyBorder="1" applyAlignment="1">
      <alignment horizontal="center" vertical="center"/>
    </xf>
    <xf numFmtId="164" fontId="1" fillId="2" borderId="4" xfId="0" applyNumberFormat="1" applyFont="1" applyFill="1" applyBorder="1" applyAlignment="1">
      <alignment horizontal="center" vertical="center" wrapText="1"/>
    </xf>
    <xf numFmtId="164" fontId="0" fillId="0" borderId="2" xfId="0" applyNumberFormat="1" applyBorder="1"/>
    <xf numFmtId="164" fontId="0" fillId="0" borderId="3" xfId="0" applyNumberFormat="1" applyBorder="1"/>
    <xf numFmtId="0" fontId="1" fillId="0" borderId="5" xfId="0" applyFont="1" applyBorder="1" applyAlignment="1">
      <alignment horizontal="left" indent="1"/>
    </xf>
    <xf numFmtId="164" fontId="1" fillId="0" borderId="2" xfId="0" applyNumberFormat="1" applyFont="1" applyBorder="1"/>
    <xf numFmtId="0" fontId="1" fillId="0" borderId="0" xfId="0" applyFont="1"/>
    <xf numFmtId="164" fontId="1" fillId="0" borderId="1" xfId="0" applyNumberFormat="1" applyFont="1" applyBorder="1"/>
    <xf numFmtId="0" fontId="1" fillId="0" borderId="0" xfId="0" applyFont="1" applyBorder="1" applyAlignment="1" applyProtection="1"/>
    <xf numFmtId="14" fontId="1" fillId="0" borderId="0" xfId="0" applyNumberFormat="1" applyFont="1" applyBorder="1" applyAlignment="1" applyProtection="1"/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164" fontId="1" fillId="2" borderId="13" xfId="0" applyNumberFormat="1" applyFont="1" applyFill="1" applyBorder="1" applyAlignment="1">
      <alignment horizontal="center"/>
    </xf>
    <xf numFmtId="164" fontId="1" fillId="2" borderId="14" xfId="0" applyNumberFormat="1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center" vertical="center" wrapText="1"/>
    </xf>
    <xf numFmtId="164" fontId="1" fillId="2" borderId="3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0" xfId="0" applyFont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47"/>
  <sheetViews>
    <sheetView showGridLines="0" tabSelected="1" topLeftCell="B5" zoomScaleNormal="100" workbookViewId="0">
      <selection activeCell="B37" sqref="A37:XFD37"/>
    </sheetView>
  </sheetViews>
  <sheetFormatPr baseColWidth="10" defaultRowHeight="15" x14ac:dyDescent="0.25"/>
  <cols>
    <col min="1" max="1" width="7.42578125" customWidth="1"/>
    <col min="2" max="2" width="94.28515625" bestFit="1" customWidth="1"/>
    <col min="3" max="4" width="21.42578125" style="7" customWidth="1"/>
    <col min="5" max="5" width="14.28515625" style="7" customWidth="1"/>
    <col min="6" max="6" width="14.140625" style="7" customWidth="1"/>
    <col min="7" max="7" width="17.140625" style="7" customWidth="1"/>
    <col min="8" max="8" width="15.7109375" style="7" customWidth="1"/>
  </cols>
  <sheetData>
    <row r="1" spans="2:8" ht="15.75" thickBot="1" x14ac:dyDescent="0.3"/>
    <row r="2" spans="2:8" x14ac:dyDescent="0.25">
      <c r="B2" s="18" t="s">
        <v>24</v>
      </c>
      <c r="C2" s="19"/>
      <c r="D2" s="19"/>
      <c r="E2" s="19"/>
      <c r="F2" s="19"/>
      <c r="G2" s="19"/>
      <c r="H2" s="20"/>
    </row>
    <row r="3" spans="2:8" x14ac:dyDescent="0.25">
      <c r="B3" s="21" t="s">
        <v>0</v>
      </c>
      <c r="C3" s="22"/>
      <c r="D3" s="22"/>
      <c r="E3" s="22"/>
      <c r="F3" s="22"/>
      <c r="G3" s="22"/>
      <c r="H3" s="23"/>
    </row>
    <row r="4" spans="2:8" x14ac:dyDescent="0.25">
      <c r="B4" s="21" t="s">
        <v>1</v>
      </c>
      <c r="C4" s="22"/>
      <c r="D4" s="22"/>
      <c r="E4" s="22"/>
      <c r="F4" s="22"/>
      <c r="G4" s="22"/>
      <c r="H4" s="23"/>
    </row>
    <row r="5" spans="2:8" x14ac:dyDescent="0.25">
      <c r="B5" s="21" t="s">
        <v>25</v>
      </c>
      <c r="C5" s="22"/>
      <c r="D5" s="22"/>
      <c r="E5" s="22"/>
      <c r="F5" s="22"/>
      <c r="G5" s="22"/>
      <c r="H5" s="23"/>
    </row>
    <row r="6" spans="2:8" ht="15.75" thickBot="1" x14ac:dyDescent="0.3">
      <c r="B6" s="24" t="s">
        <v>2</v>
      </c>
      <c r="C6" s="25"/>
      <c r="D6" s="25"/>
      <c r="E6" s="25"/>
      <c r="F6" s="25"/>
      <c r="G6" s="25"/>
      <c r="H6" s="26"/>
    </row>
    <row r="7" spans="2:8" ht="15.75" thickBot="1" x14ac:dyDescent="0.3">
      <c r="B7" s="27" t="s">
        <v>3</v>
      </c>
      <c r="C7" s="29" t="s">
        <v>4</v>
      </c>
      <c r="D7" s="30"/>
      <c r="E7" s="30"/>
      <c r="F7" s="30"/>
      <c r="G7" s="30"/>
      <c r="H7" s="31" t="s">
        <v>5</v>
      </c>
    </row>
    <row r="8" spans="2:8" ht="30.75" thickBot="1" x14ac:dyDescent="0.3">
      <c r="B8" s="28"/>
      <c r="C8" s="8" t="s">
        <v>6</v>
      </c>
      <c r="D8" s="9" t="s">
        <v>7</v>
      </c>
      <c r="E8" s="8" t="s">
        <v>8</v>
      </c>
      <c r="F8" s="8" t="s">
        <v>9</v>
      </c>
      <c r="G8" s="8" t="s">
        <v>10</v>
      </c>
      <c r="H8" s="32"/>
    </row>
    <row r="9" spans="2:8" s="14" customFormat="1" x14ac:dyDescent="0.25">
      <c r="B9" s="1" t="s">
        <v>11</v>
      </c>
      <c r="C9" s="15">
        <f>C10+C11+C12+C15+C16+C19</f>
        <v>50565376.830000006</v>
      </c>
      <c r="D9" s="15">
        <f>D10+D11+D12+D15+D16+D19</f>
        <v>-6573304.4399999995</v>
      </c>
      <c r="E9" s="13">
        <f t="shared" ref="E9:E19" si="0">C9+D9</f>
        <v>43992072.390000008</v>
      </c>
      <c r="F9" s="15">
        <f>F10+F11+F12+F15+F16+F19</f>
        <v>42522786.010000005</v>
      </c>
      <c r="G9" s="15">
        <f>G10+G11+G12+G15+G16+G19</f>
        <v>42519973.480000004</v>
      </c>
      <c r="H9" s="13">
        <f>E9-F9</f>
        <v>1469286.3800000027</v>
      </c>
    </row>
    <row r="10" spans="2:8" x14ac:dyDescent="0.25">
      <c r="B10" s="2" t="s">
        <v>12</v>
      </c>
      <c r="C10" s="10">
        <v>50565376.830000006</v>
      </c>
      <c r="D10" s="10">
        <v>-6573304.4399999995</v>
      </c>
      <c r="E10" s="10">
        <f t="shared" si="0"/>
        <v>43992072.390000008</v>
      </c>
      <c r="F10" s="10">
        <v>42522786.010000005</v>
      </c>
      <c r="G10" s="10">
        <v>42519973.480000004</v>
      </c>
      <c r="H10" s="10">
        <f>E10-F10</f>
        <v>1469286.3800000027</v>
      </c>
    </row>
    <row r="11" spans="2:8" x14ac:dyDescent="0.25">
      <c r="B11" s="2" t="s">
        <v>13</v>
      </c>
      <c r="C11" s="10"/>
      <c r="D11" s="10"/>
      <c r="E11" s="10">
        <f t="shared" si="0"/>
        <v>0</v>
      </c>
      <c r="F11" s="10"/>
      <c r="G11" s="10"/>
      <c r="H11" s="10">
        <f>E11-F11</f>
        <v>0</v>
      </c>
    </row>
    <row r="12" spans="2:8" x14ac:dyDescent="0.25">
      <c r="B12" s="2" t="s">
        <v>14</v>
      </c>
      <c r="C12" s="10">
        <f>C13+C14</f>
        <v>0</v>
      </c>
      <c r="D12" s="10">
        <f>D13+D14</f>
        <v>0</v>
      </c>
      <c r="E12" s="10">
        <f t="shared" si="0"/>
        <v>0</v>
      </c>
      <c r="F12" s="10">
        <f>F13+F14</f>
        <v>0</v>
      </c>
      <c r="G12" s="10">
        <f>G13+G14</f>
        <v>0</v>
      </c>
      <c r="H12" s="10">
        <f>E12-F12</f>
        <v>0</v>
      </c>
    </row>
    <row r="13" spans="2:8" x14ac:dyDescent="0.25">
      <c r="B13" s="3" t="s">
        <v>15</v>
      </c>
      <c r="C13" s="10"/>
      <c r="D13" s="10"/>
      <c r="E13" s="10">
        <f t="shared" si="0"/>
        <v>0</v>
      </c>
      <c r="F13" s="10"/>
      <c r="G13" s="10"/>
      <c r="H13" s="10">
        <f>E13-F13</f>
        <v>0</v>
      </c>
    </row>
    <row r="14" spans="2:8" x14ac:dyDescent="0.25">
      <c r="B14" s="3" t="s">
        <v>16</v>
      </c>
      <c r="C14" s="10"/>
      <c r="D14" s="10"/>
      <c r="E14" s="10">
        <f t="shared" si="0"/>
        <v>0</v>
      </c>
      <c r="F14" s="10"/>
      <c r="G14" s="10"/>
      <c r="H14" s="10">
        <f t="shared" ref="H14:H27" si="1">E14-F14</f>
        <v>0</v>
      </c>
    </row>
    <row r="15" spans="2:8" x14ac:dyDescent="0.25">
      <c r="B15" s="2" t="s">
        <v>17</v>
      </c>
      <c r="C15" s="10"/>
      <c r="D15" s="10"/>
      <c r="E15" s="10">
        <f t="shared" si="0"/>
        <v>0</v>
      </c>
      <c r="F15" s="10"/>
      <c r="G15" s="10"/>
      <c r="H15" s="10">
        <f t="shared" si="1"/>
        <v>0</v>
      </c>
    </row>
    <row r="16" spans="2:8" x14ac:dyDescent="0.25">
      <c r="B16" s="2" t="s">
        <v>18</v>
      </c>
      <c r="C16" s="10">
        <v>0</v>
      </c>
      <c r="D16" s="10">
        <v>0</v>
      </c>
      <c r="E16" s="10">
        <f t="shared" si="0"/>
        <v>0</v>
      </c>
      <c r="F16" s="10">
        <f>F17+F18</f>
        <v>0</v>
      </c>
      <c r="G16" s="10">
        <f>G17+G18</f>
        <v>0</v>
      </c>
      <c r="H16" s="10">
        <f t="shared" si="1"/>
        <v>0</v>
      </c>
    </row>
    <row r="17" spans="2:8" x14ac:dyDescent="0.25">
      <c r="B17" s="3" t="s">
        <v>19</v>
      </c>
      <c r="C17" s="10"/>
      <c r="D17" s="10"/>
      <c r="E17" s="10">
        <f t="shared" si="0"/>
        <v>0</v>
      </c>
      <c r="F17" s="10"/>
      <c r="G17" s="10"/>
      <c r="H17" s="10">
        <f t="shared" si="1"/>
        <v>0</v>
      </c>
    </row>
    <row r="18" spans="2:8" x14ac:dyDescent="0.25">
      <c r="B18" s="3" t="s">
        <v>20</v>
      </c>
      <c r="C18" s="10"/>
      <c r="D18" s="10"/>
      <c r="E18" s="10">
        <f t="shared" si="0"/>
        <v>0</v>
      </c>
      <c r="F18" s="10"/>
      <c r="G18" s="10"/>
      <c r="H18" s="10">
        <f t="shared" si="1"/>
        <v>0</v>
      </c>
    </row>
    <row r="19" spans="2:8" x14ac:dyDescent="0.25">
      <c r="B19" s="2" t="s">
        <v>21</v>
      </c>
      <c r="C19" s="10"/>
      <c r="D19" s="10"/>
      <c r="E19" s="10">
        <f t="shared" si="0"/>
        <v>0</v>
      </c>
      <c r="F19" s="10"/>
      <c r="G19" s="10"/>
      <c r="H19" s="10">
        <f t="shared" si="1"/>
        <v>0</v>
      </c>
    </row>
    <row r="20" spans="2:8" x14ac:dyDescent="0.25">
      <c r="B20" s="4"/>
      <c r="C20" s="10"/>
      <c r="D20" s="10"/>
      <c r="F20" s="10"/>
      <c r="G20" s="10"/>
      <c r="H20" s="10"/>
    </row>
    <row r="21" spans="2:8" s="14" customFormat="1" x14ac:dyDescent="0.25">
      <c r="B21" s="12" t="s">
        <v>22</v>
      </c>
      <c r="C21" s="13">
        <f>C22+C23+C24+C27+C28+C31</f>
        <v>8708175</v>
      </c>
      <c r="D21" s="13">
        <f>D22+D23+D24+D27+D28+D31</f>
        <v>326950.56000000023</v>
      </c>
      <c r="E21" s="13">
        <f t="shared" ref="E21:E32" si="2">C21+D21</f>
        <v>9035125.5600000005</v>
      </c>
      <c r="F21" s="13">
        <f>F22+F23+F24+F28+F31+F27</f>
        <v>9035125.5600000005</v>
      </c>
      <c r="G21" s="13">
        <f>G22+G23+G24+G27+G28+G31</f>
        <v>8451935.1799999997</v>
      </c>
      <c r="H21" s="13">
        <f>E21-F21</f>
        <v>0</v>
      </c>
    </row>
    <row r="22" spans="2:8" x14ac:dyDescent="0.25">
      <c r="B22" s="2" t="s">
        <v>12</v>
      </c>
      <c r="C22" s="10">
        <v>0</v>
      </c>
      <c r="D22" s="10">
        <v>1187721.8700000001</v>
      </c>
      <c r="E22" s="10">
        <f t="shared" si="2"/>
        <v>1187721.8700000001</v>
      </c>
      <c r="F22" s="10">
        <v>1187721.8700000001</v>
      </c>
      <c r="G22" s="10">
        <v>1187721.8700000001</v>
      </c>
      <c r="H22" s="10">
        <f>E22-F22</f>
        <v>0</v>
      </c>
    </row>
    <row r="23" spans="2:8" x14ac:dyDescent="0.25">
      <c r="B23" s="2" t="s">
        <v>13</v>
      </c>
      <c r="C23" s="10"/>
      <c r="D23" s="10"/>
      <c r="E23" s="10">
        <f t="shared" si="2"/>
        <v>0</v>
      </c>
      <c r="F23" s="10"/>
      <c r="G23" s="10"/>
      <c r="H23" s="10">
        <f t="shared" si="1"/>
        <v>0</v>
      </c>
    </row>
    <row r="24" spans="2:8" x14ac:dyDescent="0.25">
      <c r="B24" s="2" t="s">
        <v>14</v>
      </c>
      <c r="C24" s="10">
        <f>C25+C26</f>
        <v>1636983</v>
      </c>
      <c r="D24" s="10">
        <f>D25+D26</f>
        <v>-409490.88999999996</v>
      </c>
      <c r="E24" s="10">
        <f t="shared" si="2"/>
        <v>1227492.1100000001</v>
      </c>
      <c r="F24" s="10">
        <f>F25+F26</f>
        <v>1227492.1099999999</v>
      </c>
      <c r="G24" s="10">
        <f>G25+G26</f>
        <v>1150283.93</v>
      </c>
      <c r="H24" s="10">
        <f t="shared" si="1"/>
        <v>0</v>
      </c>
    </row>
    <row r="25" spans="2:8" x14ac:dyDescent="0.25">
      <c r="B25" s="3" t="s">
        <v>15</v>
      </c>
      <c r="C25" s="10"/>
      <c r="D25" s="10"/>
      <c r="E25" s="10">
        <f t="shared" si="2"/>
        <v>0</v>
      </c>
      <c r="F25" s="10"/>
      <c r="G25" s="10"/>
      <c r="H25" s="10">
        <f t="shared" si="1"/>
        <v>0</v>
      </c>
    </row>
    <row r="26" spans="2:8" x14ac:dyDescent="0.25">
      <c r="B26" s="3" t="s">
        <v>16</v>
      </c>
      <c r="C26" s="10">
        <v>1636983</v>
      </c>
      <c r="D26" s="10">
        <v>-409490.88999999996</v>
      </c>
      <c r="E26" s="10">
        <f t="shared" si="2"/>
        <v>1227492.1100000001</v>
      </c>
      <c r="F26" s="10">
        <v>1227492.1099999999</v>
      </c>
      <c r="G26" s="10">
        <v>1150283.93</v>
      </c>
      <c r="H26" s="10">
        <f t="shared" si="1"/>
        <v>0</v>
      </c>
    </row>
    <row r="27" spans="2:8" x14ac:dyDescent="0.25">
      <c r="B27" s="2" t="s">
        <v>17</v>
      </c>
      <c r="C27" s="10">
        <v>7071192</v>
      </c>
      <c r="D27" s="10">
        <v>-451280.42</v>
      </c>
      <c r="E27" s="10">
        <f t="shared" si="2"/>
        <v>6619911.5800000001</v>
      </c>
      <c r="F27" s="10">
        <v>6619911.580000001</v>
      </c>
      <c r="G27" s="10">
        <v>6113929.3800000008</v>
      </c>
      <c r="H27" s="10">
        <f t="shared" si="1"/>
        <v>0</v>
      </c>
    </row>
    <row r="28" spans="2:8" x14ac:dyDescent="0.25">
      <c r="B28" s="2" t="s">
        <v>18</v>
      </c>
      <c r="C28" s="10">
        <f>C29+C30</f>
        <v>0</v>
      </c>
      <c r="D28" s="10">
        <f>D29+D30</f>
        <v>0</v>
      </c>
      <c r="E28" s="10">
        <f t="shared" si="2"/>
        <v>0</v>
      </c>
      <c r="F28" s="10">
        <f>F29+F30</f>
        <v>0</v>
      </c>
      <c r="G28" s="10">
        <f>G29+G30</f>
        <v>0</v>
      </c>
      <c r="H28" s="10">
        <f>E28-F28</f>
        <v>0</v>
      </c>
    </row>
    <row r="29" spans="2:8" x14ac:dyDescent="0.25">
      <c r="B29" s="3" t="s">
        <v>19</v>
      </c>
      <c r="C29" s="10"/>
      <c r="D29" s="10"/>
      <c r="E29" s="10">
        <f t="shared" si="2"/>
        <v>0</v>
      </c>
      <c r="F29" s="10"/>
      <c r="G29" s="10"/>
      <c r="H29" s="10">
        <f>E29-F29</f>
        <v>0</v>
      </c>
    </row>
    <row r="30" spans="2:8" x14ac:dyDescent="0.25">
      <c r="B30" s="3" t="s">
        <v>20</v>
      </c>
      <c r="C30" s="10"/>
      <c r="D30" s="10"/>
      <c r="E30" s="10">
        <f t="shared" si="2"/>
        <v>0</v>
      </c>
      <c r="F30" s="10"/>
      <c r="G30" s="10"/>
      <c r="H30" s="10">
        <f>E30-F30</f>
        <v>0</v>
      </c>
    </row>
    <row r="31" spans="2:8" x14ac:dyDescent="0.25">
      <c r="B31" s="2" t="s">
        <v>21</v>
      </c>
      <c r="C31" s="10"/>
      <c r="D31" s="10"/>
      <c r="E31" s="10">
        <f t="shared" si="2"/>
        <v>0</v>
      </c>
      <c r="F31" s="10"/>
      <c r="G31" s="10"/>
      <c r="H31" s="10">
        <f>E31-F31</f>
        <v>0</v>
      </c>
    </row>
    <row r="32" spans="2:8" s="14" customFormat="1" x14ac:dyDescent="0.25">
      <c r="B32" s="5" t="s">
        <v>23</v>
      </c>
      <c r="C32" s="13">
        <f>C9+C21</f>
        <v>59273551.830000006</v>
      </c>
      <c r="D32" s="13">
        <f>D9+D21</f>
        <v>-6246353.879999999</v>
      </c>
      <c r="E32" s="13">
        <f t="shared" si="2"/>
        <v>53027197.950000003</v>
      </c>
      <c r="F32" s="13">
        <f>F9+F21</f>
        <v>51557911.570000008</v>
      </c>
      <c r="G32" s="13">
        <f>G9+G21</f>
        <v>50971908.660000004</v>
      </c>
      <c r="H32" s="13">
        <f>E32-F32</f>
        <v>1469286.3799999952</v>
      </c>
    </row>
    <row r="33" spans="2:8" ht="15.75" thickBot="1" x14ac:dyDescent="0.3">
      <c r="B33" s="6"/>
      <c r="C33" s="11"/>
      <c r="D33" s="11"/>
      <c r="E33" s="11"/>
      <c r="F33" s="11"/>
      <c r="G33" s="11"/>
      <c r="H33" s="11"/>
    </row>
    <row r="35" spans="2:8" x14ac:dyDescent="0.25">
      <c r="G35" s="16" t="s">
        <v>35</v>
      </c>
      <c r="H35" s="17">
        <v>45685</v>
      </c>
    </row>
    <row r="42" spans="2:8" x14ac:dyDescent="0.25">
      <c r="B42" s="33" t="s">
        <v>27</v>
      </c>
      <c r="C42" t="s">
        <v>28</v>
      </c>
      <c r="E42" t="s">
        <v>29</v>
      </c>
      <c r="G42" t="s">
        <v>30</v>
      </c>
    </row>
    <row r="43" spans="2:8" x14ac:dyDescent="0.25">
      <c r="B43" s="34" t="s">
        <v>31</v>
      </c>
      <c r="C43" s="16" t="s">
        <v>32</v>
      </c>
      <c r="E43" s="16" t="s">
        <v>33</v>
      </c>
      <c r="G43" s="16" t="s">
        <v>34</v>
      </c>
    </row>
    <row r="47" spans="2:8" x14ac:dyDescent="0.25">
      <c r="B47" t="s">
        <v>26</v>
      </c>
    </row>
  </sheetData>
  <mergeCells count="8">
    <mergeCell ref="B7:B8"/>
    <mergeCell ref="C7:G7"/>
    <mergeCell ref="H7:H8"/>
    <mergeCell ref="B2:H2"/>
    <mergeCell ref="B3:H3"/>
    <mergeCell ref="B4:H4"/>
    <mergeCell ref="B5:H5"/>
    <mergeCell ref="B6:H6"/>
  </mergeCells>
  <pageMargins left="0.51181102362204722" right="0.51181102362204722" top="0.74803149606299213" bottom="0.74803149606299213" header="0.31496062992125984" footer="0.31496062992125984"/>
  <pageSetup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F6d_EAEPED_CSP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Briseida</dc:creator>
  <cp:lastModifiedBy>Usuario</cp:lastModifiedBy>
  <cp:lastPrinted>2025-01-28T19:30:12Z</cp:lastPrinted>
  <dcterms:created xsi:type="dcterms:W3CDTF">2017-10-20T23:26:42Z</dcterms:created>
  <dcterms:modified xsi:type="dcterms:W3CDTF">2025-01-28T19:33:33Z</dcterms:modified>
</cp:coreProperties>
</file>